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ТБО'!$A$1:$L$56</definedName>
  </definedNames>
  <calcPr fullCalcOnLoad="1"/>
</workbook>
</file>

<file path=xl/sharedStrings.xml><?xml version="1.0" encoding="utf-8"?>
<sst xmlns="http://schemas.openxmlformats.org/spreadsheetml/2006/main" count="79" uniqueCount="41">
  <si>
    <t>Статьи доходов</t>
  </si>
  <si>
    <t>Статьи расходов</t>
  </si>
  <si>
    <t>Петропавловская 53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</si>
  <si>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</si>
  <si>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</si>
  <si>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</si>
  <si>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</si>
  <si>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</si>
  <si>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</si>
  <si>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</si>
  <si>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</si>
  <si>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</si>
  <si>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</si>
  <si>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</si>
  <si>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</si>
  <si>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</si>
  <si>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</si>
  <si>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 xml:space="preserve">Поступление </t>
  </si>
  <si>
    <t>Задолженность на 01.01.2013г.</t>
  </si>
  <si>
    <t>сумма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</si>
  <si>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</si>
  <si>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</si>
  <si>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</si>
  <si>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</si>
  <si>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</si>
  <si>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</si>
  <si>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</si>
  <si>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</si>
  <si>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</si>
  <si>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</si>
  <si>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</si>
  <si>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</si>
  <si>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</si>
  <si>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</si>
  <si>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</si>
  <si>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</si>
  <si>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</si>
  <si>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.-расходы по дезинсекции, дератизации</t>
  </si>
  <si>
    <t>справочно.В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незапланированные общестроительные, сантехнические работы, ремонт, окраска ограждений, контейнеров; в большем, чем запланировано, объеме выполнено работ по подготовке к зиме.  В связи с производственной необходимостью произведены незапланированные  работы по дезинсекции, дератизации помещений; из-за увеличения объемов накапливаемого мусора увеличились расходы на уборку территории от мусора, расходы по сбору, вывозу мусора.  Из-за обильных снегопадов  были выполнены работы по очистке кровли от снега. С 01.01.2013г. произошла реорганизация МУП УЖХ г. Уфы, МУП ЕРКЦ, в связи с чем изменились затраты и функции управляющей организации. Финансовый результат - перерасход - из-за  выполненного Перерасход из-за увеличения объема работ по подготовке к зиме. 2011г.- кронирование деревьев, ремонт лестничной клетки.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</si>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</sst>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25">
      <selection activeCell="A39" sqref="A39"/>
    </sheetView>
  </sheetViews>
  <sheetFormatPr defaultColWidth="9.140625" defaultRowHeight="12.75"/>
  <cols>
    <col min="1" max="1" width="67.7109375" style="3" customWidth="1"/>
    <col min="2" max="2" width="19.710937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30</v>
      </c>
      <c r="B2" s="6"/>
    </row>
    <row r="3" spans="1:2" ht="13.5" customHeight="1">
      <c r="A3" s="5" t="s">
        <v>31</v>
      </c>
      <c r="B3" s="7" t="s">
        <v>2</v>
      </c>
    </row>
    <row r="4" spans="1:2" s="2" customFormat="1" ht="15.75" customHeight="1">
      <c r="A4" s="8" t="s">
        <v>0</v>
      </c>
      <c r="B4" s="9" t="s">
        <v>6</v>
      </c>
    </row>
    <row r="5" spans="1:2" ht="12">
      <c r="A5" s="10" t="s">
        <v>18</v>
      </c>
      <c r="B5" s="11">
        <v>-328</v>
      </c>
    </row>
    <row r="6" spans="1:2" ht="12">
      <c r="A6" s="8" t="s">
        <v>3</v>
      </c>
      <c r="B6" s="9">
        <v>51188</v>
      </c>
    </row>
    <row r="7" spans="1:2" ht="12">
      <c r="A7" s="8" t="s">
        <v>5</v>
      </c>
      <c r="B7" s="9">
        <v>51726</v>
      </c>
    </row>
    <row r="8" spans="1:2" ht="12">
      <c r="A8" s="8" t="s">
        <v>32</v>
      </c>
      <c r="B8" s="9">
        <v>1485</v>
      </c>
    </row>
    <row r="9" spans="1:2" ht="12">
      <c r="A9" s="8" t="s">
        <v>16</v>
      </c>
      <c r="B9" s="9">
        <v>1362</v>
      </c>
    </row>
    <row r="10" spans="1:2" ht="12">
      <c r="A10" s="8" t="s">
        <v>17</v>
      </c>
      <c r="B10" s="9">
        <v>53088</v>
      </c>
    </row>
    <row r="11" spans="1:2" ht="12">
      <c r="A11" s="12" t="s">
        <v>33</v>
      </c>
      <c r="B11" s="11">
        <v>-743</v>
      </c>
    </row>
    <row r="12" spans="1:2" ht="12">
      <c r="A12" s="8"/>
      <c r="B12" s="9"/>
    </row>
    <row r="13" spans="1:2" ht="12">
      <c r="A13" s="8" t="s">
        <v>1</v>
      </c>
      <c r="B13" s="9" t="s">
        <v>19</v>
      </c>
    </row>
    <row r="14" spans="1:2" ht="12">
      <c r="A14" s="10" t="s">
        <v>34</v>
      </c>
      <c r="B14" s="11">
        <v>-195925</v>
      </c>
    </row>
    <row r="15" spans="1:2" ht="12">
      <c r="A15" s="10" t="s">
        <v>7</v>
      </c>
      <c r="B15" s="11">
        <f>SUM(B16:B21)</f>
        <v>23681</v>
      </c>
    </row>
    <row r="16" spans="1:2" ht="12">
      <c r="A16" s="8" t="s">
        <v>4</v>
      </c>
      <c r="B16" s="9">
        <v>5634</v>
      </c>
    </row>
    <row r="17" spans="1:2" ht="12">
      <c r="A17" s="8" t="s">
        <v>35</v>
      </c>
      <c r="B17" s="9">
        <v>223</v>
      </c>
    </row>
    <row r="18" spans="1:2" ht="36">
      <c r="A18" s="8" t="s">
        <v>36</v>
      </c>
      <c r="B18" s="9">
        <v>350</v>
      </c>
    </row>
    <row r="19" spans="1:2" ht="36">
      <c r="A19" s="13" t="s">
        <v>20</v>
      </c>
      <c r="B19" s="9">
        <v>5819</v>
      </c>
    </row>
    <row r="20" spans="1:2" ht="24">
      <c r="A20" s="8" t="s">
        <v>21</v>
      </c>
      <c r="B20" s="9">
        <v>11290</v>
      </c>
    </row>
    <row r="21" spans="1:2" ht="24">
      <c r="A21" s="8" t="s">
        <v>22</v>
      </c>
      <c r="B21" s="9">
        <v>365</v>
      </c>
    </row>
    <row r="22" spans="1:2" ht="12">
      <c r="A22" s="10" t="s">
        <v>23</v>
      </c>
      <c r="B22" s="11">
        <v>2189</v>
      </c>
    </row>
    <row r="23" spans="1:2" ht="12">
      <c r="A23" s="10" t="s">
        <v>8</v>
      </c>
      <c r="B23" s="11">
        <f>B24+B28</f>
        <v>48241</v>
      </c>
    </row>
    <row r="24" spans="1:2" ht="12">
      <c r="A24" s="8" t="s">
        <v>24</v>
      </c>
      <c r="B24" s="9">
        <f>SUM(B25:B27)</f>
        <v>5449</v>
      </c>
    </row>
    <row r="25" spans="1:2" ht="12">
      <c r="A25" s="8" t="s">
        <v>25</v>
      </c>
      <c r="B25" s="9">
        <v>4574</v>
      </c>
    </row>
    <row r="26" spans="1:2" ht="12">
      <c r="A26" s="8" t="s">
        <v>26</v>
      </c>
      <c r="B26" s="9">
        <v>812</v>
      </c>
    </row>
    <row r="27" spans="1:2" ht="12">
      <c r="A27" s="8" t="s">
        <v>37</v>
      </c>
      <c r="B27" s="9">
        <v>63</v>
      </c>
    </row>
    <row r="28" spans="1:2" ht="12">
      <c r="A28" s="8" t="s">
        <v>27</v>
      </c>
      <c r="B28" s="9">
        <f>SUM(B29:B30)</f>
        <v>42792</v>
      </c>
    </row>
    <row r="29" spans="1:2" ht="12">
      <c r="A29" s="8" t="s">
        <v>12</v>
      </c>
      <c r="B29" s="9">
        <v>38878</v>
      </c>
    </row>
    <row r="30" spans="1:2" ht="12">
      <c r="A30" s="8" t="s">
        <v>9</v>
      </c>
      <c r="B30" s="9">
        <v>3914</v>
      </c>
    </row>
    <row r="31" spans="1:2" ht="12">
      <c r="A31" s="10" t="s">
        <v>13</v>
      </c>
      <c r="B31" s="11">
        <v>7839</v>
      </c>
    </row>
    <row r="32" spans="1:2" ht="24">
      <c r="A32" s="10" t="s">
        <v>28</v>
      </c>
      <c r="B32" s="11">
        <v>9647</v>
      </c>
    </row>
    <row r="33" spans="1:2" ht="12">
      <c r="A33" s="10" t="s">
        <v>14</v>
      </c>
      <c r="B33" s="11">
        <v>1724</v>
      </c>
    </row>
    <row r="34" spans="1:2" ht="12">
      <c r="A34" s="14" t="s">
        <v>10</v>
      </c>
      <c r="B34" s="9">
        <f>B15+B22+B23+B31+B32+B33</f>
        <v>93321</v>
      </c>
    </row>
    <row r="35" spans="1:2" ht="12">
      <c r="A35" s="15" t="s">
        <v>11</v>
      </c>
      <c r="B35" s="11">
        <f>B34*1.18</f>
        <v>110118.78</v>
      </c>
    </row>
    <row r="36" spans="1:2" ht="12">
      <c r="A36" s="16" t="s">
        <v>29</v>
      </c>
      <c r="B36" s="17">
        <f>B10+B14-B35</f>
        <v>-252955.78</v>
      </c>
    </row>
    <row r="37" spans="1:2" ht="24">
      <c r="A37" s="16" t="s">
        <v>39</v>
      </c>
      <c r="B37" s="17">
        <v>3998.97</v>
      </c>
    </row>
    <row r="38" spans="1:2" ht="12">
      <c r="A38" s="16" t="s">
        <v>40</v>
      </c>
      <c r="B38" s="9">
        <f>B36+B37</f>
        <v>-248956.81</v>
      </c>
    </row>
    <row r="39" spans="1:2" ht="12">
      <c r="A39" s="18"/>
      <c r="B39" s="19"/>
    </row>
    <row r="40" spans="1:2" ht="12">
      <c r="A40" s="20"/>
      <c r="B40" s="6"/>
    </row>
    <row r="41" spans="1:2" ht="12">
      <c r="A41" s="20"/>
      <c r="B41" s="6"/>
    </row>
    <row r="42" spans="1:2" ht="12">
      <c r="A42" s="22"/>
      <c r="B42" s="21"/>
    </row>
    <row r="43" spans="1:2" ht="12">
      <c r="A43" s="20"/>
      <c r="B43" s="6"/>
    </row>
    <row r="44" spans="1:2" ht="12">
      <c r="A44" s="23"/>
      <c r="B44" s="24"/>
    </row>
    <row r="45" spans="1:2" ht="12">
      <c r="A45" s="20"/>
      <c r="B45" s="6"/>
    </row>
    <row r="46" spans="1:2" ht="12">
      <c r="A46" s="20"/>
      <c r="B46" s="6"/>
    </row>
    <row r="47" spans="1:2" ht="12">
      <c r="A47" s="20"/>
      <c r="B47" s="21"/>
    </row>
    <row r="48" spans="1:2" ht="12">
      <c r="A48" s="20"/>
      <c r="B48" s="24"/>
    </row>
    <row r="49" spans="1:2" ht="12">
      <c r="A49" s="20"/>
      <c r="B49" s="6"/>
    </row>
    <row r="50" spans="1:2" ht="12">
      <c r="A50" s="20"/>
      <c r="B50" s="6"/>
    </row>
    <row r="51" spans="1:2" ht="12">
      <c r="A51" s="20"/>
      <c r="B51" s="21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6"/>
    </row>
  </sheetData>
  <sheetProtection/>
  <autoFilter ref="A1:L56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9.710937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30</v>
      </c>
      <c r="B2" s="6"/>
    </row>
    <row r="3" spans="1:2" ht="13.5" customHeight="1">
      <c r="A3" s="5" t="s">
        <v>31</v>
      </c>
      <c r="B3" s="7" t="s">
        <v>2</v>
      </c>
    </row>
    <row r="4" spans="1:2" s="2" customFormat="1" ht="15.75" customHeight="1">
      <c r="A4" s="8" t="s">
        <v>0</v>
      </c>
      <c r="B4" s="9" t="s">
        <v>6</v>
      </c>
    </row>
    <row r="5" spans="1:2" ht="12">
      <c r="A5" s="10" t="s">
        <v>18</v>
      </c>
      <c r="B5" s="11">
        <v>-328</v>
      </c>
    </row>
    <row r="6" spans="1:2" ht="12">
      <c r="A6" s="8" t="s">
        <v>3</v>
      </c>
      <c r="B6" s="9">
        <v>51188</v>
      </c>
    </row>
    <row r="7" spans="1:2" ht="12">
      <c r="A7" s="8" t="s">
        <v>5</v>
      </c>
      <c r="B7" s="9">
        <v>51726</v>
      </c>
    </row>
    <row r="8" spans="1:2" ht="12">
      <c r="A8" s="8" t="s">
        <v>32</v>
      </c>
      <c r="B8" s="9">
        <v>1485</v>
      </c>
    </row>
    <row r="9" spans="1:2" ht="12">
      <c r="A9" s="8" t="s">
        <v>16</v>
      </c>
      <c r="B9" s="9">
        <v>1362</v>
      </c>
    </row>
    <row r="10" spans="1:2" ht="12">
      <c r="A10" s="8" t="s">
        <v>17</v>
      </c>
      <c r="B10" s="9">
        <v>53088</v>
      </c>
    </row>
    <row r="11" spans="1:2" ht="12">
      <c r="A11" s="12" t="s">
        <v>33</v>
      </c>
      <c r="B11" s="11">
        <v>-743</v>
      </c>
    </row>
    <row r="12" spans="1:2" ht="12">
      <c r="A12" s="8"/>
      <c r="B12" s="9"/>
    </row>
    <row r="13" spans="1:2" ht="12">
      <c r="A13" s="8" t="s">
        <v>1</v>
      </c>
      <c r="B13" s="9" t="s">
        <v>19</v>
      </c>
    </row>
    <row r="14" spans="1:2" ht="12">
      <c r="A14" s="10" t="s">
        <v>34</v>
      </c>
      <c r="B14" s="11">
        <v>-195925</v>
      </c>
    </row>
    <row r="15" spans="1:2" ht="12">
      <c r="A15" s="10" t="s">
        <v>7</v>
      </c>
      <c r="B15" s="11">
        <f>SUM(B16:B21)</f>
        <v>23681</v>
      </c>
    </row>
    <row r="16" spans="1:2" ht="12">
      <c r="A16" s="8" t="s">
        <v>4</v>
      </c>
      <c r="B16" s="9">
        <v>5634</v>
      </c>
    </row>
    <row r="17" spans="1:2" ht="12">
      <c r="A17" s="8" t="s">
        <v>35</v>
      </c>
      <c r="B17" s="9">
        <v>223</v>
      </c>
    </row>
    <row r="18" spans="1:2" ht="36">
      <c r="A18" s="8" t="s">
        <v>36</v>
      </c>
      <c r="B18" s="9">
        <v>350</v>
      </c>
    </row>
    <row r="19" spans="1:2" ht="36">
      <c r="A19" s="13" t="s">
        <v>20</v>
      </c>
      <c r="B19" s="9">
        <v>5819</v>
      </c>
    </row>
    <row r="20" spans="1:2" ht="24">
      <c r="A20" s="8" t="s">
        <v>21</v>
      </c>
      <c r="B20" s="9">
        <v>11290</v>
      </c>
    </row>
    <row r="21" spans="1:2" ht="24">
      <c r="A21" s="8" t="s">
        <v>22</v>
      </c>
      <c r="B21" s="9">
        <v>365</v>
      </c>
    </row>
    <row r="22" spans="1:2" ht="12">
      <c r="A22" s="10" t="s">
        <v>23</v>
      </c>
      <c r="B22" s="11">
        <v>2189</v>
      </c>
    </row>
    <row r="23" spans="1:2" ht="12">
      <c r="A23" s="10" t="s">
        <v>8</v>
      </c>
      <c r="B23" s="11">
        <f>B24+B28</f>
        <v>48241</v>
      </c>
    </row>
    <row r="24" spans="1:2" ht="12">
      <c r="A24" s="8" t="s">
        <v>24</v>
      </c>
      <c r="B24" s="9">
        <f>SUM(B25:B27)</f>
        <v>5449</v>
      </c>
    </row>
    <row r="25" spans="1:2" ht="12">
      <c r="A25" s="8" t="s">
        <v>25</v>
      </c>
      <c r="B25" s="9">
        <v>4574</v>
      </c>
    </row>
    <row r="26" spans="1:2" ht="12">
      <c r="A26" s="8" t="s">
        <v>26</v>
      </c>
      <c r="B26" s="9">
        <v>812</v>
      </c>
    </row>
    <row r="27" spans="1:2" ht="12">
      <c r="A27" s="8" t="s">
        <v>37</v>
      </c>
      <c r="B27" s="9">
        <v>63</v>
      </c>
    </row>
    <row r="28" spans="1:2" ht="12">
      <c r="A28" s="8" t="s">
        <v>27</v>
      </c>
      <c r="B28" s="9">
        <f>SUM(B29:B30)</f>
        <v>42792</v>
      </c>
    </row>
    <row r="29" spans="1:2" ht="12">
      <c r="A29" s="8" t="s">
        <v>12</v>
      </c>
      <c r="B29" s="9">
        <v>38878</v>
      </c>
    </row>
    <row r="30" spans="1:2" ht="12">
      <c r="A30" s="8" t="s">
        <v>9</v>
      </c>
      <c r="B30" s="9">
        <v>3914</v>
      </c>
    </row>
    <row r="31" spans="1:2" ht="12">
      <c r="A31" s="10" t="s">
        <v>13</v>
      </c>
      <c r="B31" s="11">
        <v>7839</v>
      </c>
    </row>
    <row r="32" spans="1:2" ht="24">
      <c r="A32" s="10" t="s">
        <v>28</v>
      </c>
      <c r="B32" s="11">
        <v>9647</v>
      </c>
    </row>
    <row r="33" spans="1:2" ht="12">
      <c r="A33" s="10" t="s">
        <v>14</v>
      </c>
      <c r="B33" s="11">
        <v>1724</v>
      </c>
    </row>
    <row r="34" spans="1:2" ht="12">
      <c r="A34" s="14" t="s">
        <v>10</v>
      </c>
      <c r="B34" s="9">
        <f>B15+B22+B23+B31+B32+B33</f>
        <v>93321</v>
      </c>
    </row>
    <row r="35" spans="1:2" ht="12">
      <c r="A35" s="15" t="s">
        <v>11</v>
      </c>
      <c r="B35" s="11">
        <f>B34*1.18</f>
        <v>110118.78</v>
      </c>
    </row>
    <row r="36" spans="1:2" ht="12">
      <c r="A36" s="16" t="s">
        <v>29</v>
      </c>
      <c r="B36" s="17">
        <f>B10+B14-B35</f>
        <v>-252955.78</v>
      </c>
    </row>
    <row r="37" spans="1:2" ht="156">
      <c r="A37" s="18" t="s">
        <v>38</v>
      </c>
      <c r="B37" s="19"/>
    </row>
    <row r="38" spans="1:2" ht="12">
      <c r="A38" s="20"/>
      <c r="B38" s="21"/>
    </row>
    <row r="39" spans="1:2" ht="12">
      <c r="A39" s="20"/>
      <c r="B39" s="6"/>
    </row>
    <row r="40" spans="1:2" ht="12">
      <c r="A40" s="22"/>
      <c r="B40" s="21"/>
    </row>
    <row r="41" spans="1:2" ht="12">
      <c r="A41" s="20"/>
      <c r="B41" s="6"/>
    </row>
    <row r="42" spans="1:2" ht="12">
      <c r="A42" s="23"/>
      <c r="B42" s="24"/>
    </row>
    <row r="43" spans="1:2" ht="12">
      <c r="A43" s="20"/>
      <c r="B43" s="6"/>
    </row>
    <row r="44" spans="1:2" ht="12">
      <c r="A44" s="20"/>
      <c r="B44" s="6"/>
    </row>
    <row r="45" spans="1:2" ht="12">
      <c r="A45" s="20"/>
      <c r="B45" s="21"/>
    </row>
    <row r="46" spans="1:2" ht="12">
      <c r="A46" s="20"/>
      <c r="B46" s="24"/>
    </row>
    <row r="47" spans="1:2" ht="12">
      <c r="A47" s="20"/>
      <c r="B47" s="6"/>
    </row>
    <row r="48" spans="1:2" ht="12">
      <c r="A48" s="20"/>
      <c r="B48" s="6"/>
    </row>
    <row r="49" spans="1:2" ht="12">
      <c r="A49" s="20"/>
      <c r="B49" s="21"/>
    </row>
    <row r="50" spans="1:2" ht="12">
      <c r="A50" s="20"/>
      <c r="B50" s="6"/>
    </row>
    <row r="51" spans="1:2" ht="12">
      <c r="A51" s="20"/>
      <c r="B51" s="6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2014-03-07T08:13:32Z</cp:lastPrinted>
  <dcterms:created xsi:type="dcterms:W3CDTF">1996-10-08T23:32:33Z</dcterms:created>
  <dcterms:modified xsi:type="dcterms:W3CDTF">2014-08-18T03:34:26Z</dcterms:modified>
  <cp:category/>
  <cp:version/>
  <cp:contentType/>
  <cp:contentStatus/>
</cp:coreProperties>
</file>